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056" yWindow="108" windowWidth="15600" windowHeight="7992" activeTab="0"/>
  </bookViews>
  <sheets>
    <sheet name="GCP" sheetId="1" r:id="rId1"/>
  </sheets>
  <definedNames>
    <definedName name="_xlnm.Print_Area" localSheetId="0">'GCP'!$A$1:$I$48</definedName>
  </definedNames>
  <calcPr calcId="152511"/>
</workbook>
</file>

<file path=xl/sharedStrings.xml><?xml version="1.0" encoding="utf-8"?>
<sst xmlns="http://schemas.openxmlformats.org/spreadsheetml/2006/main" count="46" uniqueCount="46">
  <si>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</si>
  <si>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</si>
  <si>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</si>
  <si>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</si>
  <si>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</si>
  <si>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</si>
  <si>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</si>
  <si>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</si>
  <si>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</si>
  <si>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</si>
  <si>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</si>
  <si>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</si>
  <si>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</si>
  <si>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</si>
  <si>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</si>
  <si>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</si>
  <si>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</si>
  <si>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</si>
  <si>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</si>
  <si>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</si>
  <si>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</si>
  <si>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</si>
  <si>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</si>
  <si>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</si>
  <si>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</si>
  <si>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</si>
  <si>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</si>
  <si>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</si>
  <si>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</si>
  <si>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</si>
  <si>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</si>
  <si>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</si>
  <si>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</si>
  <si>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</si>
  <si>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</si>
  <si>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</si>
  <si>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</si>
  <si>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</si>
  <si>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</si>
  <si>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</si>
  <si>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</si>
  <si>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León
Gasto por Categoría Programática
Del 01 de Enero al 31 de Marzo de 2018</t>
  </si>
  <si>
    <t xml:space="preserve">PRESIDENTE MUNICIPAL                                                                                                 </t>
  </si>
  <si>
    <t>LIC. LUIS ERNESTO AYALA TORRES</t>
  </si>
  <si>
    <t xml:space="preserve">TESORERO MUNICIPAL               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</si>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</sst>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6" fillId="0" borderId="1" xfId="0" applyFont="1" applyFill="1" applyBorder="1" applyAlignment="1" applyProtection="1">
      <alignment horizontal="left" indent="1"/>
      <protection locked="0"/>
    </xf>
    <xf numFmtId="0" fontId="6" fillId="2" borderId="2" xfId="28" applyNumberFormat="1" applyFont="1" applyFill="1" applyBorder="1" applyAlignment="1">
      <alignment horizontal="center" vertical="center" wrapText="1"/>
      <protection/>
    </xf>
    <xf numFmtId="4" fontId="6" fillId="2" borderId="2" xfId="28" applyNumberFormat="1" applyFont="1" applyFill="1" applyBorder="1" applyAlignment="1">
      <alignment horizontal="center" vertical="center" wrapText="1"/>
      <protection/>
    </xf>
    <xf numFmtId="0" fontId="6" fillId="0" borderId="0" xfId="27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6" fillId="0" borderId="1" xfId="0" applyFont="1" applyFill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6" fillId="0" borderId="7" xfId="28" applyFont="1" applyFill="1" applyBorder="1" applyAlignment="1">
      <alignment horizontal="center" vertical="center"/>
      <protection/>
    </xf>
    <xf numFmtId="0" fontId="6" fillId="0" borderId="8" xfId="28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2" fillId="0" borderId="0" xfId="27" applyFont="1" applyFill="1" applyBorder="1" applyAlignment="1" applyProtection="1">
      <alignment horizontal="left" vertical="top"/>
      <protection hidden="1"/>
    </xf>
    <xf numFmtId="4" fontId="6" fillId="2" borderId="9" xfId="28" applyNumberFormat="1" applyFont="1" applyFill="1" applyBorder="1" applyAlignment="1">
      <alignment horizontal="center" vertical="center" wrapText="1"/>
      <protection/>
    </xf>
    <xf numFmtId="4" fontId="6" fillId="2" borderId="6" xfId="28" applyNumberFormat="1" applyFont="1" applyFill="1" applyBorder="1" applyAlignment="1">
      <alignment horizontal="center" vertical="center" wrapText="1"/>
      <protection/>
    </xf>
    <xf numFmtId="165" fontId="6" fillId="0" borderId="7" xfId="21" applyNumberFormat="1" applyFont="1" applyBorder="1" applyAlignment="1" applyProtection="1">
      <alignment horizontal="center" vertical="top" wrapText="1"/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41" fontId="6" fillId="0" borderId="10" xfId="0" applyNumberFormat="1" applyFont="1" applyFill="1" applyBorder="1" applyAlignment="1" applyProtection="1">
      <alignment horizontal="right"/>
      <protection locked="0"/>
    </xf>
    <xf numFmtId="41" fontId="6" fillId="0" borderId="10" xfId="0" applyNumberFormat="1" applyFont="1" applyFill="1" applyBorder="1" applyProtection="1">
      <protection locked="0"/>
    </xf>
    <xf numFmtId="41" fontId="2" fillId="0" borderId="10" xfId="0" applyNumberFormat="1" applyFont="1" applyFill="1" applyBorder="1" applyProtection="1">
      <protection locked="0"/>
    </xf>
    <xf numFmtId="41" fontId="2" fillId="0" borderId="11" xfId="0" applyNumberFormat="1" applyFont="1" applyFill="1" applyBorder="1" applyProtection="1">
      <protection locked="0"/>
    </xf>
    <xf numFmtId="41" fontId="6" fillId="0" borderId="11" xfId="0" applyNumberFormat="1" applyFont="1" applyFill="1" applyBorder="1" applyProtection="1">
      <protection locked="0"/>
    </xf>
    <xf numFmtId="0" fontId="2" fillId="0" borderId="4" xfId="28" applyFont="1" applyFill="1" applyBorder="1" applyAlignment="1" applyProtection="1">
      <alignment/>
      <protection/>
    </xf>
    <xf numFmtId="0" fontId="4" fillId="0" borderId="0" xfId="0" applyFont="1" applyBorder="1" applyProtection="1">
      <protection locked="0"/>
    </xf>
    <xf numFmtId="165" fontId="6" fillId="0" borderId="0" xfId="21" applyNumberFormat="1" applyFont="1" applyBorder="1" applyAlignment="1" applyProtection="1">
      <alignment horizontal="center" vertical="top" wrapText="1"/>
      <protection locked="0"/>
    </xf>
    <xf numFmtId="0" fontId="6" fillId="2" borderId="12" xfId="28" applyFont="1" applyFill="1" applyBorder="1" applyAlignment="1" applyProtection="1">
      <alignment horizontal="center" vertical="center" wrapText="1"/>
      <protection locked="0"/>
    </xf>
    <xf numFmtId="4" fontId="6" fillId="2" borderId="8" xfId="28" applyNumberFormat="1" applyFont="1" applyFill="1" applyBorder="1" applyAlignment="1">
      <alignment horizontal="center" vertical="center" wrapText="1"/>
      <protection/>
    </xf>
    <xf numFmtId="4" fontId="6" fillId="2" borderId="11" xfId="28" applyNumberFormat="1" applyFont="1" applyFill="1" applyBorder="1" applyAlignment="1">
      <alignment horizontal="center" vertical="center" wrapText="1"/>
      <protection/>
    </xf>
    <xf numFmtId="0" fontId="6" fillId="2" borderId="6" xfId="28" applyFont="1" applyFill="1" applyBorder="1" applyAlignment="1" applyProtection="1">
      <alignment horizontal="center" vertical="center" wrapText="1"/>
      <protection locked="0"/>
    </xf>
    <xf numFmtId="0" fontId="6" fillId="2" borderId="9" xfId="28" applyFont="1" applyFill="1" applyBorder="1" applyAlignment="1" applyProtection="1">
      <alignment horizontal="center" vertical="center" wrapText="1"/>
      <protection locked="0"/>
    </xf>
    <xf numFmtId="0" fontId="6" fillId="2" borderId="3" xfId="28" applyFont="1" applyFill="1" applyBorder="1" applyAlignment="1">
      <alignment horizontal="center" vertical="center"/>
      <protection/>
    </xf>
    <xf numFmtId="0" fontId="6" fillId="2" borderId="7" xfId="28" applyFont="1" applyFill="1" applyBorder="1" applyAlignment="1">
      <alignment horizontal="center" vertical="center"/>
      <protection/>
    </xf>
    <xf numFmtId="0" fontId="6" fillId="2" borderId="13" xfId="28" applyFont="1" applyFill="1" applyBorder="1" applyAlignment="1">
      <alignment horizontal="center" vertical="center"/>
      <protection/>
    </xf>
    <xf numFmtId="0" fontId="6" fillId="2" borderId="4" xfId="28" applyFont="1" applyFill="1" applyBorder="1" applyAlignment="1">
      <alignment horizontal="center" vertical="center"/>
      <protection/>
    </xf>
    <xf numFmtId="0" fontId="6" fillId="2" borderId="0" xfId="28" applyFont="1" applyFill="1" applyBorder="1" applyAlignment="1">
      <alignment horizontal="center" vertical="center"/>
      <protection/>
    </xf>
    <xf numFmtId="0" fontId="6" fillId="2" borderId="14" xfId="28" applyFont="1" applyFill="1" applyBorder="1" applyAlignment="1">
      <alignment horizontal="center" vertical="center"/>
      <protection/>
    </xf>
    <xf numFmtId="0" fontId="6" fillId="2" borderId="5" xfId="28" applyFont="1" applyFill="1" applyBorder="1" applyAlignment="1">
      <alignment horizontal="center" vertical="center"/>
      <protection/>
    </xf>
    <xf numFmtId="0" fontId="6" fillId="2" borderId="1" xfId="28" applyFont="1" applyFill="1" applyBorder="1" applyAlignment="1">
      <alignment horizontal="center" vertical="center"/>
      <protection/>
    </xf>
    <xf numFmtId="0" fontId="6" fillId="2" borderId="15" xfId="28" applyFont="1" applyFill="1" applyBorder="1" applyAlignment="1">
      <alignment horizontal="center" vertic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1066800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954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GridLines="0" tabSelected="1" view="pageBreakPreview" zoomScaleSheetLayoutView="100" workbookViewId="0" topLeftCell="A1">
      <selection activeCell="C34" sqref="C34"/>
    </sheetView>
  </sheetViews>
  <sheetFormatPr defaultColWidth="11.421875" defaultRowHeight="15"/>
  <cols>
    <col min="1" max="2" width="1.7109375" style="1" customWidth="1"/>
    <col min="3" max="3" width="52.28125" style="1" customWidth="1"/>
    <col min="4" max="4" width="12.00390625" style="1" bestFit="1" customWidth="1"/>
    <col min="5" max="5" width="12.28125" style="1" bestFit="1" customWidth="1"/>
    <col min="6" max="6" width="12.00390625" style="1" bestFit="1" customWidth="1"/>
    <col min="7" max="7" width="12.00390625" style="2" bestFit="1" customWidth="1"/>
    <col min="8" max="8" width="10.7109375" style="2" bestFit="1" customWidth="1"/>
    <col min="9" max="9" width="12.00390625" style="2" bestFit="1" customWidth="1"/>
    <col min="10" max="16384" width="11.421875" style="1" customWidth="1"/>
  </cols>
  <sheetData>
    <row r="1" spans="1:9" ht="45.6" customHeight="1">
      <c r="A1" s="37" t="s">
        <v>41</v>
      </c>
      <c r="B1" s="34"/>
      <c r="C1" s="34"/>
      <c r="D1" s="34"/>
      <c r="E1" s="34"/>
      <c r="F1" s="34"/>
      <c r="G1" s="34"/>
      <c r="H1" s="34"/>
      <c r="I1" s="38"/>
    </row>
    <row r="2" spans="1:9" ht="15" customHeight="1">
      <c r="A2" s="39" t="s">
        <v>30</v>
      </c>
      <c r="B2" s="40"/>
      <c r="C2" s="41"/>
      <c r="D2" s="34" t="s">
        <v>37</v>
      </c>
      <c r="E2" s="34"/>
      <c r="F2" s="34"/>
      <c r="G2" s="34"/>
      <c r="H2" s="34"/>
      <c r="I2" s="35" t="s">
        <v>35</v>
      </c>
    </row>
    <row r="3" spans="1:9" ht="24.9" customHeight="1">
      <c r="A3" s="42"/>
      <c r="B3" s="43"/>
      <c r="C3" s="44"/>
      <c r="D3" s="20" t="s">
        <v>31</v>
      </c>
      <c r="E3" s="7" t="s">
        <v>40</v>
      </c>
      <c r="F3" s="7" t="s">
        <v>32</v>
      </c>
      <c r="G3" s="7" t="s">
        <v>33</v>
      </c>
      <c r="H3" s="21" t="s">
        <v>34</v>
      </c>
      <c r="I3" s="36"/>
    </row>
    <row r="4" spans="1:9" ht="15">
      <c r="A4" s="45"/>
      <c r="B4" s="46"/>
      <c r="C4" s="47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ht="15">
      <c r="A5" s="12"/>
      <c r="B5" s="16"/>
      <c r="C5" s="16"/>
      <c r="D5" s="17"/>
      <c r="E5" s="17"/>
      <c r="F5" s="17"/>
      <c r="G5" s="17"/>
      <c r="H5" s="17"/>
      <c r="I5" s="17"/>
    </row>
    <row r="6" spans="1:9" ht="15">
      <c r="A6" s="31" t="s">
        <v>29</v>
      </c>
      <c r="B6" s="8"/>
      <c r="C6" s="32"/>
      <c r="D6" s="26">
        <f>D7+D10+D19+D23+D26+D31</f>
        <v>4851212320</v>
      </c>
      <c r="E6" s="26">
        <f aca="true" t="shared" si="0" ref="E6:F6">E7+E10+E19+E23+E26+E31</f>
        <v>2048135183.0900002</v>
      </c>
      <c r="F6" s="26">
        <f t="shared" si="0"/>
        <v>6899347493.089999</v>
      </c>
      <c r="G6" s="26">
        <f>G7+G10+G19+G23+G26+G31</f>
        <v>1001605780.21</v>
      </c>
      <c r="H6" s="26">
        <f aca="true" t="shared" si="1" ref="H6">H7+H10+H19+H23+H26+H31</f>
        <v>920689328.51</v>
      </c>
      <c r="I6" s="26">
        <f aca="true" t="shared" si="2" ref="I6">I7+I10+I19+I23+I26+I31</f>
        <v>6448132807.759999</v>
      </c>
    </row>
    <row r="7" spans="1:9" ht="15">
      <c r="A7" s="13"/>
      <c r="B7" s="19" t="s">
        <v>0</v>
      </c>
      <c r="C7" s="18"/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</row>
    <row r="8" spans="1:9" ht="15">
      <c r="A8" s="13"/>
      <c r="B8" s="9"/>
      <c r="C8" s="3" t="s">
        <v>1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</row>
    <row r="9" spans="1:9" ht="15">
      <c r="A9" s="13"/>
      <c r="B9" s="9"/>
      <c r="C9" s="3" t="s">
        <v>2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</row>
    <row r="10" spans="1:9" ht="15">
      <c r="A10" s="13"/>
      <c r="B10" s="19" t="s">
        <v>3</v>
      </c>
      <c r="C10" s="18"/>
      <c r="D10" s="27">
        <v>3808061053</v>
      </c>
      <c r="E10" s="27">
        <v>1970996372.24</v>
      </c>
      <c r="F10" s="27">
        <v>5779057415.24</v>
      </c>
      <c r="G10" s="27">
        <v>799005940.95</v>
      </c>
      <c r="H10" s="27">
        <v>728020179.93</v>
      </c>
      <c r="I10" s="27">
        <v>5436278933.07</v>
      </c>
    </row>
    <row r="11" spans="1:9" ht="15">
      <c r="A11" s="13"/>
      <c r="B11" s="9"/>
      <c r="C11" s="3" t="s">
        <v>4</v>
      </c>
      <c r="D11" s="28">
        <v>2575564918</v>
      </c>
      <c r="E11" s="28">
        <v>302193128.86</v>
      </c>
      <c r="F11" s="28">
        <v>2877758046.86</v>
      </c>
      <c r="G11" s="28">
        <v>563590075.81</v>
      </c>
      <c r="H11" s="28">
        <v>511332975.53</v>
      </c>
      <c r="I11" s="28">
        <v>2657459878.81</v>
      </c>
    </row>
    <row r="12" spans="1:9" ht="15">
      <c r="A12" s="13"/>
      <c r="B12" s="9"/>
      <c r="C12" s="3" t="s">
        <v>5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</row>
    <row r="13" spans="1:9" ht="15">
      <c r="A13" s="13"/>
      <c r="B13" s="9"/>
      <c r="C13" s="3" t="s">
        <v>6</v>
      </c>
      <c r="D13" s="28">
        <v>194061261</v>
      </c>
      <c r="E13" s="28">
        <v>6298625.39</v>
      </c>
      <c r="F13" s="28">
        <v>200359876.39</v>
      </c>
      <c r="G13" s="28">
        <v>41252306.42</v>
      </c>
      <c r="H13" s="28">
        <v>37369849.98</v>
      </c>
      <c r="I13" s="28">
        <v>198130907.24</v>
      </c>
    </row>
    <row r="14" spans="1:9" ht="15">
      <c r="A14" s="13"/>
      <c r="B14" s="9"/>
      <c r="C14" s="3" t="s">
        <v>7</v>
      </c>
      <c r="D14" s="28">
        <v>54539856</v>
      </c>
      <c r="E14" s="28">
        <v>29021889.55</v>
      </c>
      <c r="F14" s="28">
        <v>83561745.55</v>
      </c>
      <c r="G14" s="28">
        <v>19976279.85</v>
      </c>
      <c r="H14" s="28">
        <v>18899672.57</v>
      </c>
      <c r="I14" s="28">
        <v>69561240.95</v>
      </c>
    </row>
    <row r="15" spans="1:9" ht="15">
      <c r="A15" s="13"/>
      <c r="B15" s="9"/>
      <c r="C15" s="3" t="s">
        <v>8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</row>
    <row r="16" spans="1:9" ht="15">
      <c r="A16" s="13"/>
      <c r="B16" s="9"/>
      <c r="C16" s="3" t="s">
        <v>9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</row>
    <row r="17" spans="1:9" ht="15">
      <c r="A17" s="13"/>
      <c r="B17" s="9"/>
      <c r="C17" s="3" t="s">
        <v>10</v>
      </c>
      <c r="D17" s="28">
        <v>409398056</v>
      </c>
      <c r="E17" s="28">
        <v>-43806737.74</v>
      </c>
      <c r="F17" s="28">
        <v>365591318.26</v>
      </c>
      <c r="G17" s="28">
        <v>21182270.28</v>
      </c>
      <c r="H17" s="28">
        <v>20556094.91</v>
      </c>
      <c r="I17" s="28">
        <v>439463427.56</v>
      </c>
    </row>
    <row r="18" spans="1:9" ht="15">
      <c r="A18" s="13"/>
      <c r="B18" s="9"/>
      <c r="C18" s="3" t="s">
        <v>11</v>
      </c>
      <c r="D18" s="28">
        <v>574496962</v>
      </c>
      <c r="E18" s="28">
        <v>1677289466.18</v>
      </c>
      <c r="F18" s="28">
        <v>2251786428.18</v>
      </c>
      <c r="G18" s="28">
        <v>153005008.59</v>
      </c>
      <c r="H18" s="28">
        <v>139861586.94</v>
      </c>
      <c r="I18" s="28">
        <v>2071663478.51</v>
      </c>
    </row>
    <row r="19" spans="1:9" ht="15">
      <c r="A19" s="13"/>
      <c r="B19" s="19" t="s">
        <v>12</v>
      </c>
      <c r="C19" s="18"/>
      <c r="D19" s="27">
        <v>952764272</v>
      </c>
      <c r="E19" s="27">
        <v>76608818.37</v>
      </c>
      <c r="F19" s="27">
        <v>1029373090.37</v>
      </c>
      <c r="G19" s="27">
        <v>179582411.06</v>
      </c>
      <c r="H19" s="27">
        <v>173954627.36</v>
      </c>
      <c r="I19" s="27">
        <v>914593506.11</v>
      </c>
    </row>
    <row r="20" spans="1:9" ht="15">
      <c r="A20" s="13"/>
      <c r="B20" s="9"/>
      <c r="C20" s="3" t="s">
        <v>13</v>
      </c>
      <c r="D20" s="28">
        <v>535462114</v>
      </c>
      <c r="E20" s="28">
        <v>66396647.65</v>
      </c>
      <c r="F20" s="28">
        <v>601858761.65</v>
      </c>
      <c r="G20" s="28">
        <v>89949485.64</v>
      </c>
      <c r="H20" s="28">
        <v>88488755.5</v>
      </c>
      <c r="I20" s="28">
        <v>543379029.01</v>
      </c>
    </row>
    <row r="21" spans="1:9" ht="15">
      <c r="A21" s="13"/>
      <c r="B21" s="9"/>
      <c r="C21" s="3" t="s">
        <v>14</v>
      </c>
      <c r="D21" s="28">
        <v>417302158</v>
      </c>
      <c r="E21" s="28">
        <v>10212170.72</v>
      </c>
      <c r="F21" s="28">
        <v>427514328.72</v>
      </c>
      <c r="G21" s="28">
        <v>89632925.42</v>
      </c>
      <c r="H21" s="28">
        <v>85465871.86</v>
      </c>
      <c r="I21" s="28">
        <v>371214477.1</v>
      </c>
    </row>
    <row r="22" spans="1:9" ht="15">
      <c r="A22" s="13"/>
      <c r="B22" s="9"/>
      <c r="C22" s="3" t="s">
        <v>15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</row>
    <row r="23" spans="1:9" ht="15">
      <c r="A23" s="13"/>
      <c r="B23" s="19" t="s">
        <v>16</v>
      </c>
      <c r="C23" s="18"/>
      <c r="D23" s="27">
        <v>90386995</v>
      </c>
      <c r="E23" s="27">
        <v>529992.48</v>
      </c>
      <c r="F23" s="27">
        <v>90916987.48</v>
      </c>
      <c r="G23" s="27">
        <v>23017428.2</v>
      </c>
      <c r="H23" s="27">
        <v>18714521.22</v>
      </c>
      <c r="I23" s="27">
        <v>97260368.58</v>
      </c>
    </row>
    <row r="24" spans="1:9" ht="15">
      <c r="A24" s="13"/>
      <c r="B24" s="9"/>
      <c r="C24" s="3" t="s">
        <v>17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ht="15">
      <c r="A25" s="13"/>
      <c r="B25" s="9"/>
      <c r="C25" s="3" t="s">
        <v>18</v>
      </c>
      <c r="D25" s="28">
        <v>90386995</v>
      </c>
      <c r="E25" s="28">
        <v>529992.48</v>
      </c>
      <c r="F25" s="28">
        <v>90916987.48</v>
      </c>
      <c r="G25" s="28">
        <v>23017428.2</v>
      </c>
      <c r="H25" s="28">
        <v>18714521.22</v>
      </c>
      <c r="I25" s="28">
        <v>97260368.58</v>
      </c>
    </row>
    <row r="26" spans="1:9" ht="15">
      <c r="A26" s="13"/>
      <c r="B26" s="19" t="s">
        <v>19</v>
      </c>
      <c r="C26" s="18"/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</row>
    <row r="27" spans="1:9" ht="15">
      <c r="A27" s="13"/>
      <c r="B27" s="9"/>
      <c r="C27" s="3" t="s">
        <v>20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</row>
    <row r="28" spans="1:9" ht="15">
      <c r="A28" s="13"/>
      <c r="B28" s="9"/>
      <c r="C28" s="3" t="s">
        <v>21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</row>
    <row r="29" spans="1:9" ht="15">
      <c r="A29" s="13"/>
      <c r="B29" s="9"/>
      <c r="C29" s="3" t="s">
        <v>22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</row>
    <row r="30" spans="1:9" ht="15">
      <c r="A30" s="13"/>
      <c r="B30" s="9"/>
      <c r="C30" s="3" t="s">
        <v>23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</row>
    <row r="31" spans="1:9" ht="15">
      <c r="A31" s="13"/>
      <c r="B31" s="19" t="s">
        <v>24</v>
      </c>
      <c r="C31" s="18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</row>
    <row r="32" spans="1:9" ht="15">
      <c r="A32" s="13"/>
      <c r="B32" s="9"/>
      <c r="C32" s="3" t="s">
        <v>25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</row>
    <row r="33" spans="1:9" ht="15">
      <c r="A33" s="13" t="s">
        <v>26</v>
      </c>
      <c r="B33" s="9"/>
      <c r="C33" s="3"/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</row>
    <row r="34" spans="1:9" ht="15">
      <c r="A34" s="13" t="s">
        <v>27</v>
      </c>
      <c r="B34" s="9"/>
      <c r="C34" s="3"/>
      <c r="D34" s="28">
        <v>189370937</v>
      </c>
      <c r="E34" s="28">
        <v>0</v>
      </c>
      <c r="F34" s="28">
        <v>189370945</v>
      </c>
      <c r="G34" s="28">
        <v>49129346.35</v>
      </c>
      <c r="H34" s="28">
        <v>49129346.35</v>
      </c>
      <c r="I34" s="28">
        <v>200381158.65</v>
      </c>
    </row>
    <row r="35" spans="1:9" ht="15">
      <c r="A35" s="13" t="s">
        <v>28</v>
      </c>
      <c r="B35" s="9"/>
      <c r="C35" s="3"/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</row>
    <row r="36" spans="1:9" ht="15">
      <c r="A36" s="14"/>
      <c r="B36" s="10"/>
      <c r="C36" s="4"/>
      <c r="D36" s="29"/>
      <c r="E36" s="29"/>
      <c r="F36" s="29"/>
      <c r="G36" s="29"/>
      <c r="H36" s="29"/>
      <c r="I36" s="29"/>
    </row>
    <row r="37" spans="1:9" ht="15">
      <c r="A37" s="15"/>
      <c r="B37" s="11" t="s">
        <v>36</v>
      </c>
      <c r="C37" s="5"/>
      <c r="D37" s="30">
        <f>D35+D34+D33+D6</f>
        <v>5040583257</v>
      </c>
      <c r="E37" s="30">
        <f aca="true" t="shared" si="3" ref="E37:I37">E35+E34+E33+E6</f>
        <v>2048135183.0900002</v>
      </c>
      <c r="F37" s="30">
        <f t="shared" si="3"/>
        <v>7088718438.089999</v>
      </c>
      <c r="G37" s="30">
        <f t="shared" si="3"/>
        <v>1050735126.5600001</v>
      </c>
      <c r="H37" s="30">
        <f t="shared" si="3"/>
        <v>969818674.86</v>
      </c>
      <c r="I37" s="30">
        <f t="shared" si="3"/>
        <v>6648513966.409999</v>
      </c>
    </row>
    <row r="46" spans="5:7" ht="15">
      <c r="E46" s="24"/>
      <c r="F46" s="24"/>
      <c r="G46" s="25"/>
    </row>
    <row r="47" spans="3:7" ht="11.25" customHeight="1">
      <c r="C47" s="22" t="s">
        <v>42</v>
      </c>
      <c r="E47" s="33" t="s">
        <v>44</v>
      </c>
      <c r="F47" s="33"/>
      <c r="G47" s="33"/>
    </row>
    <row r="48" spans="3:7" ht="11.25" customHeight="1">
      <c r="C48" s="23" t="s">
        <v>43</v>
      </c>
      <c r="E48" s="33" t="s">
        <v>45</v>
      </c>
      <c r="F48" s="33"/>
      <c r="G48" s="33"/>
    </row>
  </sheetData>
  <sheetProtection formatCells="0" formatColumns="0" formatRows="0" autoFilter="0"/>
  <protectedRanges>
    <protectedRange sqref="E47:E48 B38:D65525 G38:I65525 E38:F46 E49:F65525" name="Rango1"/>
    <protectedRange sqref="C31:I31 C7:I7 B11:I18 C10:I10 B20:I22 C19:I19 B24:I25 C23:I23 B27:I30 C26:I26 B32:I36 B8:I9" name="Rango1_3"/>
    <protectedRange sqref="D4:I6" name="Rango1_2_2"/>
    <protectedRange sqref="B37:I37" name="Rango1_1_2"/>
  </protectedRanges>
  <mergeCells count="6">
    <mergeCell ref="E47:G47"/>
    <mergeCell ref="E48:G48"/>
    <mergeCell ref="D2:H2"/>
    <mergeCell ref="I2:I3"/>
    <mergeCell ref="A1:I1"/>
    <mergeCell ref="A2:C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2"/>
  <ignoredErrors>
    <ignoredError sqref="D6:I6 D37:I37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2018-04-27T13:57:14Z</cp:lastPrinted>
  <dcterms:created xsi:type="dcterms:W3CDTF">2012-12-11T21:13:37Z</dcterms:created>
  <dcterms:modified xsi:type="dcterms:W3CDTF">2018-04-30T14:23:26Z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